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 cuenta" sheetId="1" state="visible" r:id="rId1"/>
    <sheet name="Ejempl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;-#,##0;0"/>
  </numFmts>
  <fonts count="11">
    <font>
      <name val="Calibri"/>
      <family val="2"/>
      <color theme="1"/>
      <sz val="11"/>
      <scheme val="minor"/>
    </font>
    <font>
      <name val="Poppins"/>
      <b val="1"/>
      <color rgb="0021132E"/>
      <sz val="18"/>
    </font>
    <font>
      <name val="Poppins"/>
      <color rgb="00574868"/>
      <sz val="11"/>
    </font>
    <font>
      <name val="Poppins"/>
      <b val="1"/>
      <color rgb="006A35F5"/>
      <sz val="10"/>
    </font>
    <font>
      <name val="Poppins"/>
      <color rgb="0077698A"/>
      <sz val="9"/>
    </font>
    <font>
      <name val="Poppins"/>
      <b val="1"/>
      <color rgb="006A35F5"/>
      <sz val="12"/>
    </font>
    <font>
      <name val="Poppins"/>
      <b val="1"/>
      <color rgb="0021132E"/>
      <sz val="10"/>
    </font>
    <font>
      <name val="Poppins"/>
      <color rgb="0021132E"/>
      <sz val="10"/>
    </font>
    <font>
      <name val="Poppins"/>
      <b val="1"/>
      <color rgb="0021132E"/>
      <sz val="11"/>
    </font>
    <font>
      <name val="Poppins"/>
      <b val="1"/>
      <color rgb="0021132E"/>
      <sz val="12"/>
    </font>
    <font>
      <name val="Poppins"/>
      <color rgb="00574868"/>
      <sz val="10"/>
    </font>
  </fonts>
  <fills count="5">
    <fill>
      <patternFill/>
    </fill>
    <fill>
      <patternFill patternType="gray125"/>
    </fill>
    <fill>
      <patternFill patternType="solid">
        <fgColor rgb="00FFF3D9"/>
      </patternFill>
    </fill>
    <fill>
      <patternFill patternType="solid">
        <fgColor rgb="00FFECE9"/>
      </patternFill>
    </fill>
    <fill>
      <patternFill patternType="solid">
        <fgColor rgb="00E1F6EC"/>
      </patternFill>
    </fill>
  </fills>
  <borders count="2">
    <border>
      <left/>
      <right/>
      <top/>
      <bottom/>
      <diagonal/>
    </border>
    <border>
      <left style="thin">
        <color rgb="00DCC7EA"/>
      </left>
      <right style="thin">
        <color rgb="00DCC7EA"/>
      </right>
      <top style="thin">
        <color rgb="00DCC7EA"/>
      </top>
      <bottom style="thin">
        <color rgb="00DCC7EA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center" wrapText="1"/>
    </xf>
    <xf numFmtId="49" fontId="6" fillId="2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vertical="center" wrapText="1"/>
    </xf>
    <xf numFmtId="0" fontId="6" fillId="2" borderId="1" applyAlignment="1" pivotButton="0" quotePrefix="0" xfId="0">
      <alignment horizontal="right" vertical="center"/>
    </xf>
    <xf numFmtId="9" fontId="6" fillId="2" borderId="1" applyAlignment="1" pivotButton="0" quotePrefix="0" xfId="0">
      <alignment horizontal="right" vertical="center"/>
    </xf>
    <xf numFmtId="0" fontId="7" fillId="0" borderId="0" applyAlignment="1" pivotButton="0" quotePrefix="0" xfId="0">
      <alignment vertical="center" wrapText="1"/>
    </xf>
    <xf numFmtId="164" fontId="7" fillId="0" borderId="0" applyAlignment="1" pivotButton="0" quotePrefix="0" xfId="0">
      <alignment horizontal="right" vertical="center"/>
    </xf>
    <xf numFmtId="165" fontId="7" fillId="0" borderId="0" applyAlignment="1" pivotButton="0" quotePrefix="0" xfId="0">
      <alignment horizontal="right" vertical="center"/>
    </xf>
    <xf numFmtId="165" fontId="6" fillId="3" borderId="0" applyAlignment="1" pivotButton="0" quotePrefix="0" xfId="0">
      <alignment horizontal="right" vertical="center"/>
    </xf>
    <xf numFmtId="165" fontId="6" fillId="4" borderId="0" applyAlignment="1" pivotButton="0" quotePrefix="0" xfId="0">
      <alignment horizontal="right" vertical="center"/>
    </xf>
    <xf numFmtId="164" fontId="6" fillId="4" borderId="0" applyAlignment="1" pivotButton="0" quotePrefix="0" xfId="0">
      <alignment horizontal="right" vertical="center"/>
    </xf>
    <xf numFmtId="0" fontId="9" fillId="0" borderId="0" applyAlignment="1" pivotButton="0" quotePrefix="0" xfId="0">
      <alignment vertical="center" wrapText="1"/>
    </xf>
    <xf numFmtId="0" fontId="10" fillId="0" borderId="0" pivotButton="0" quotePrefix="0" xfId="0"/>
    <xf numFmtId="2" fontId="4" fillId="0" borderId="0" applyAlignment="1" pivotButton="0" quotePrefix="0" xfId="0">
      <alignment horizontal="right"/>
    </xf>
    <xf numFmtId="0" fontId="3" fillId="0" borderId="0" applyAlignment="1" pivotButton="0" quotePrefix="0" xfId="0">
      <alignment vertical="center" wrapText="1"/>
    </xf>
    <xf numFmtId="0" fontId="8" fillId="0" borderId="0" pivotButton="0" quotePrefix="0" xfId="0"/>
    <xf numFmtId="0" fontId="8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62" customWidth="1" min="3" max="3"/>
  </cols>
  <sheetData>
    <row r="1">
      <c r="A1" s="1" t="inlineStr">
        <is>
          <t>¿Vale la pena automatizarlo?</t>
        </is>
      </c>
    </row>
    <row r="2">
      <c r="A2" s="2" t="inlineStr">
        <is>
          <t>La cuenta rápida antes de pagar por cualquier automatización.</t>
        </is>
      </c>
    </row>
    <row r="3">
      <c r="A3" s="3" t="inlineStr">
        <is>
          <t>Llena solo las celdas amarillas. Lo demás se calcula solo. En la hoja «Ejemplos» hay tres casos de demostración.</t>
        </is>
      </c>
    </row>
    <row r="4">
      <c r="A4" s="4" t="inlineStr">
        <is>
          <t>Plantilla gratis de Autofluens · autofluens.com/recursos</t>
        </is>
      </c>
    </row>
    <row r="6" ht="26" customHeight="1">
      <c r="A6" s="5" t="inlineStr">
        <is>
          <t>1. Lo que cuesta hoy hacerlo a mano</t>
        </is>
      </c>
    </row>
    <row r="7">
      <c r="A7" s="6" t="inlineStr">
        <is>
          <t>Proceso</t>
        </is>
      </c>
      <c r="B7" s="7" t="n"/>
      <c r="C7" s="8" t="inlineStr">
        <is>
          <t>por ejemplo, «digitar las facturas de los pedidos»</t>
        </is>
      </c>
    </row>
    <row r="8">
      <c r="A8" s="6" t="inlineStr">
        <is>
          <t>Veces que se hace por semana</t>
        </is>
      </c>
      <c r="B8" s="9" t="n"/>
      <c r="C8" s="8" t="inlineStr">
        <is>
          <t>veces</t>
        </is>
      </c>
    </row>
    <row r="9">
      <c r="A9" s="6" t="inlineStr">
        <is>
          <t>Minutos que toma cada vez</t>
        </is>
      </c>
      <c r="B9" s="9" t="n"/>
      <c r="C9" s="8" t="inlineStr">
        <is>
          <t>minutos</t>
        </is>
      </c>
    </row>
    <row r="10">
      <c r="A10" s="6" t="inlineStr">
        <is>
          <t>Costo de una hora de la persona que lo hace</t>
        </is>
      </c>
      <c r="B10" s="9" t="n"/>
      <c r="C10" s="8" t="inlineStr">
        <is>
          <t>en tu moneda: lo que le pagas al mes, con prestaciones, dividido por sus horas del mes</t>
        </is>
      </c>
    </row>
    <row r="11">
      <c r="A11" s="6" t="inlineStr">
        <is>
          <t>Errores al mes</t>
        </is>
      </c>
      <c r="B11" s="9" t="n"/>
      <c r="C11" s="8" t="inlineStr">
        <is>
          <t>por ejemplo, un pedido mal despachado o una factura con el valor equivocado</t>
        </is>
      </c>
    </row>
    <row r="12">
      <c r="A12" s="6" t="inlineStr">
        <is>
          <t>Costo de cada error</t>
        </is>
      </c>
      <c r="B12" s="9" t="n"/>
      <c r="C12" s="8" t="inlineStr">
        <is>
          <t>en tu moneda: lo que se pierde o lo que cuesta corregirlo</t>
        </is>
      </c>
    </row>
    <row r="14" ht="26" customHeight="1">
      <c r="A14" s="5" t="inlineStr">
        <is>
          <t>2. Lo que cuesta el sistema</t>
        </is>
      </c>
    </row>
    <row r="15">
      <c r="A15" s="6" t="inlineStr">
        <is>
          <t>Costo de montarlo</t>
        </is>
      </c>
      <c r="B15" s="9" t="n"/>
      <c r="C15" s="8" t="inlineStr">
        <is>
          <t>en tu moneda, una sola vez</t>
        </is>
      </c>
    </row>
    <row r="16">
      <c r="A16" s="6" t="inlineStr">
        <is>
          <t>Costo de mantenerlo al mes</t>
        </is>
      </c>
      <c r="B16" s="9" t="n"/>
      <c r="C16" s="8" t="inlineStr">
        <is>
          <t>en tu moneda: suscripciones de las herramientas y soporte</t>
        </is>
      </c>
    </row>
    <row r="17">
      <c r="A17" s="6" t="inlineStr">
        <is>
          <t>Parte del trabajo que hace el sistema</t>
        </is>
      </c>
      <c r="B17" s="10" t="n"/>
      <c r="C17" s="8" t="inlineStr">
        <is>
          <t>escribe el porcentaje con su signo, por ejemplo 90%. Casi nunca es el 100%: alguien sigue revisando</t>
        </is>
      </c>
    </row>
    <row r="18">
      <c r="A18" s="6" t="inlineStr">
        <is>
          <t>Parte de los errores que evita</t>
        </is>
      </c>
      <c r="B18" s="10" t="n"/>
      <c r="C18" s="8" t="inlineStr">
        <is>
          <t>escribe el porcentaje con su signo, por ejemplo 75%</t>
        </is>
      </c>
    </row>
    <row r="20" ht="26" customHeight="1">
      <c r="A20" s="5" t="inlineStr">
        <is>
          <t>3. El resultado</t>
        </is>
      </c>
    </row>
    <row r="21">
      <c r="A21" s="11" t="inlineStr">
        <is>
          <t>Horas al mes que hoy se van en esto</t>
        </is>
      </c>
      <c r="B21" s="12">
        <f>IF(COUNT(B8,B9,B10,B11,B12)=5,B8*B9/60*$B$34,"")</f>
        <v/>
      </c>
      <c r="C21" s="8" t="inlineStr">
        <is>
          <t>horas</t>
        </is>
      </c>
    </row>
    <row r="22">
      <c r="A22" s="11" t="inlineStr">
        <is>
          <t>Costo del tiempo al mes</t>
        </is>
      </c>
      <c r="B22" s="13">
        <f>IF(COUNT(B8,B9,B10,B11,B12)=5,B21*B10,"")</f>
        <v/>
      </c>
    </row>
    <row r="23">
      <c r="A23" s="11" t="inlineStr">
        <is>
          <t>Costo de los errores al mes</t>
        </is>
      </c>
      <c r="B23" s="13">
        <f>IF(COUNT(B8,B9,B10,B11,B12)=5,B11*B12,"")</f>
        <v/>
      </c>
    </row>
    <row r="24">
      <c r="A24" s="6" t="inlineStr">
        <is>
          <t>Lo que cuesta hoy, al mes</t>
        </is>
      </c>
      <c r="B24" s="14">
        <f>IF(COUNT(B8,B9,B10,B11,B12)=5,B22+B23,"")</f>
        <v/>
      </c>
      <c r="C24" s="8" t="inlineStr">
        <is>
          <t>el tiempo más los errores</t>
        </is>
      </c>
    </row>
    <row r="25">
      <c r="A25" s="11" t="inlineStr">
        <is>
          <t>Lo que ahorra el sistema al mes</t>
        </is>
      </c>
      <c r="B25" s="13">
        <f>IF(COUNT(B8,B9,B10,B11,B12,B15,B16,B17,B18)=9,B22*B17+B23*B18,"")</f>
        <v/>
      </c>
    </row>
    <row r="26">
      <c r="A26" s="6" t="inlineStr">
        <is>
          <t>Lo que queda al mes, después del mantenimiento</t>
        </is>
      </c>
      <c r="B26" s="15">
        <f>IF(COUNT(B8,B9,B10,B11,B12,B15,B16,B17,B18)=9,B25-B16,"")</f>
        <v/>
      </c>
      <c r="C26" s="8" t="inlineStr">
        <is>
          <t>lo que ahorra menos lo que cuesta mantenerlo</t>
        </is>
      </c>
    </row>
    <row r="27">
      <c r="A27" s="6" t="inlineStr">
        <is>
          <t>Meses para que el sistema se pague solo</t>
        </is>
      </c>
      <c r="B27" s="16">
        <f>IF(COUNT(B8,B9,B10,B11,B12,B15,B16,B17,B18)=9,IF(B26&gt;0,B15/B26,"No se paga"),"")</f>
        <v/>
      </c>
    </row>
    <row r="28">
      <c r="A28" s="11" t="inlineStr">
        <is>
          <t>Lo que queda en el primer año</t>
        </is>
      </c>
      <c r="B28" s="13">
        <f>IF(COUNT(B8,B9,B10,B11,B12,B15,B16,B17,B18)=9,B26*12-B15,"")</f>
        <v/>
      </c>
      <c r="C28" s="8" t="inlineStr">
        <is>
          <t>lo que queda en 12 meses, menos el costo de montarlo</t>
        </is>
      </c>
    </row>
    <row r="30" ht="36" customHeight="1">
      <c r="A30" s="17">
        <f>IF(NOT(COUNT(B8,B9,B10,B11,B12,B15,B16,B17,B18)=9),"Llena las celdas amarillas para ver el resultado.",IF(B26&lt;=0,"Con estos números, el sistema cuesta más de lo que ahorra: así no vale la pena automatizarlo.","El sistema se paga solo en "&amp;IF(ROUNDUP(B27,0)=1,"1 mes",ROUNDUP(B27,0)&amp;" meses")&amp;". Después, lo que ahorra queda para el negocio."))</f>
        <v/>
      </c>
    </row>
    <row r="31">
      <c r="A31" s="18" t="inlineStr">
        <is>
          <t>Antes de automatizar, revisa que el proceso esté en orden: automatizar un proceso roto lo vuelve un desorden más rápido.</t>
        </is>
      </c>
    </row>
    <row r="34">
      <c r="A34" s="4" t="inlineStr">
        <is>
          <t>Supuesto: semanas en un mes</t>
        </is>
      </c>
      <c r="B34" s="19">
        <f>52/12</f>
        <v/>
      </c>
      <c r="C34" s="4" t="inlineStr">
        <is>
          <t>52 semanas del año divididas en 12 meses</t>
        </is>
      </c>
    </row>
  </sheetData>
  <mergeCells count="4">
    <mergeCell ref="A31:C31"/>
    <mergeCell ref="A3:C3"/>
    <mergeCell ref="A2:C2"/>
    <mergeCell ref="A30:C30"/>
  </mergeCells>
  <dataValidations count="2">
    <dataValidation sqref="B8 B9 B10 B11 B12 B15 B16" showDropDown="0" showInputMessage="0" showErrorMessage="0" allowBlank="1" errorTitle="Revisa el número" error="Escribe un número igual o mayor que cero." type="decimal" operator="greaterThanOrEqual">
      <formula1>0</formula1>
    </dataValidation>
    <dataValidation sqref="B17 B18" showDropDown="0" showInputMessage="0" showErrorMessage="0" allowBlank="1" errorTitle="Revisa el porcentaje" error="Escribe un porcentaje entre 0% y 100%, con su signo.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8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6" customWidth="1" min="2" max="2"/>
    <col width="26" customWidth="1" min="3" max="3"/>
    <col width="26" customWidth="1" min="4" max="4"/>
  </cols>
  <sheetData>
    <row r="1">
      <c r="A1" s="1" t="inlineStr">
        <is>
          <t>Tres ejemplos de demostración</t>
        </is>
      </c>
    </row>
    <row r="2" ht="32" customHeight="1">
      <c r="A2" s="20" t="inlineStr">
        <is>
          <t>Los números son inventados: sirven para ver cómo funciona la cuenta y no son de ningún cliente. Están en dólares solo como ejemplo. Puedes cambiarlos para probar.</t>
        </is>
      </c>
    </row>
    <row r="4" ht="26" customHeight="1">
      <c r="A4" s="5" t="inlineStr">
        <is>
          <t>1. Lo que cuesta hoy hacerlo a mano</t>
        </is>
      </c>
    </row>
    <row r="5" ht="34" customHeight="1">
      <c r="A5" s="6" t="inlineStr">
        <is>
          <t>Proceso</t>
        </is>
      </c>
      <c r="B5" s="7" t="inlineStr">
        <is>
          <t>Digitar las facturas de los pedidos</t>
        </is>
      </c>
      <c r="C5" s="7" t="inlineStr">
        <is>
          <t>Registrar cada cotización dos veces</t>
        </is>
      </c>
      <c r="D5" s="7" t="inlineStr">
        <is>
          <t>Negociar reservas por WhatsApp y anotarlas en el calendario</t>
        </is>
      </c>
    </row>
    <row r="6">
      <c r="A6" s="6" t="inlineStr">
        <is>
          <t>Veces que se hace por semana</t>
        </is>
      </c>
      <c r="B6" s="9" t="n">
        <v>60</v>
      </c>
      <c r="C6" s="9" t="n">
        <v>25</v>
      </c>
      <c r="D6" s="9" t="n">
        <v>10</v>
      </c>
    </row>
    <row r="7">
      <c r="A7" s="6" t="inlineStr">
        <is>
          <t>Minutos que toma cada vez</t>
        </is>
      </c>
      <c r="B7" s="9" t="n">
        <v>6</v>
      </c>
      <c r="C7" s="9" t="n">
        <v>4</v>
      </c>
      <c r="D7" s="9" t="n">
        <v>5</v>
      </c>
    </row>
    <row r="8">
      <c r="A8" s="6" t="inlineStr">
        <is>
          <t>Costo de una hora de la persona que lo hace</t>
        </is>
      </c>
      <c r="B8" s="9" t="n">
        <v>5</v>
      </c>
      <c r="C8" s="9" t="n">
        <v>6</v>
      </c>
      <c r="D8" s="9" t="n">
        <v>5</v>
      </c>
    </row>
    <row r="9">
      <c r="A9" s="6" t="inlineStr">
        <is>
          <t>Errores al mes</t>
        </is>
      </c>
      <c r="B9" s="9" t="n">
        <v>4</v>
      </c>
      <c r="C9" s="9" t="n">
        <v>2</v>
      </c>
      <c r="D9" s="9" t="n">
        <v>1</v>
      </c>
    </row>
    <row r="10">
      <c r="A10" s="6" t="inlineStr">
        <is>
          <t>Costo de cada error</t>
        </is>
      </c>
      <c r="B10" s="9" t="n">
        <v>25</v>
      </c>
      <c r="C10" s="9" t="n">
        <v>40</v>
      </c>
      <c r="D10" s="9" t="n">
        <v>10</v>
      </c>
    </row>
    <row r="12" ht="26" customHeight="1">
      <c r="A12" s="5" t="inlineStr">
        <is>
          <t>2. Lo que cuesta el sistema</t>
        </is>
      </c>
    </row>
    <row r="13">
      <c r="A13" s="6" t="inlineStr">
        <is>
          <t>Costo de montarlo</t>
        </is>
      </c>
      <c r="B13" s="9" t="n">
        <v>900</v>
      </c>
      <c r="C13" s="9" t="n">
        <v>1200</v>
      </c>
      <c r="D13" s="9" t="n">
        <v>1500</v>
      </c>
    </row>
    <row r="14">
      <c r="A14" s="6" t="inlineStr">
        <is>
          <t>Costo de mantenerlo al mes</t>
        </is>
      </c>
      <c r="B14" s="9" t="n">
        <v>30</v>
      </c>
      <c r="C14" s="9" t="n">
        <v>25</v>
      </c>
      <c r="D14" s="9" t="n">
        <v>40</v>
      </c>
    </row>
    <row r="15">
      <c r="A15" s="6" t="inlineStr">
        <is>
          <t>Parte del trabajo que hace el sistema</t>
        </is>
      </c>
      <c r="B15" s="10" t="n">
        <v>0.9</v>
      </c>
      <c r="C15" s="10" t="n">
        <v>1</v>
      </c>
      <c r="D15" s="10" t="n">
        <v>0.8</v>
      </c>
    </row>
    <row r="16">
      <c r="A16" s="6" t="inlineStr">
        <is>
          <t>Parte de los errores que evita</t>
        </is>
      </c>
      <c r="B16" s="10" t="n">
        <v>0.75</v>
      </c>
      <c r="C16" s="10" t="n">
        <v>0.9</v>
      </c>
      <c r="D16" s="10" t="n">
        <v>0.8</v>
      </c>
    </row>
    <row r="18" ht="26" customHeight="1">
      <c r="A18" s="5" t="inlineStr">
        <is>
          <t>3. El resultado</t>
        </is>
      </c>
    </row>
    <row r="19">
      <c r="A19" s="11" t="inlineStr">
        <is>
          <t>Horas al mes que hoy se van en esto</t>
        </is>
      </c>
      <c r="B19" s="12">
        <f>IF(COUNT(B6,B7,B8,B9,B10)=5,B6*B7/60*'Tu cuenta'!$B$34,"")</f>
        <v/>
      </c>
      <c r="C19" s="12">
        <f>IF(COUNT(C6,C7,C8,C9,C10)=5,C6*C7/60*'Tu cuenta'!$B$34,"")</f>
        <v/>
      </c>
      <c r="D19" s="12">
        <f>IF(COUNT(D6,D7,D8,D9,D10)=5,D6*D7/60*'Tu cuenta'!$B$34,"")</f>
        <v/>
      </c>
    </row>
    <row r="20">
      <c r="A20" s="11" t="inlineStr">
        <is>
          <t>Costo del tiempo al mes</t>
        </is>
      </c>
      <c r="B20" s="13">
        <f>IF(COUNT(B6,B7,B8,B9,B10)=5,B19*B8,"")</f>
        <v/>
      </c>
      <c r="C20" s="13">
        <f>IF(COUNT(C6,C7,C8,C9,C10)=5,C19*C8,"")</f>
        <v/>
      </c>
      <c r="D20" s="13">
        <f>IF(COUNT(D6,D7,D8,D9,D10)=5,D19*D8,"")</f>
        <v/>
      </c>
    </row>
    <row r="21">
      <c r="A21" s="11" t="inlineStr">
        <is>
          <t>Costo de los errores al mes</t>
        </is>
      </c>
      <c r="B21" s="13">
        <f>IF(COUNT(B6,B7,B8,B9,B10)=5,B9*B10,"")</f>
        <v/>
      </c>
      <c r="C21" s="13">
        <f>IF(COUNT(C6,C7,C8,C9,C10)=5,C9*C10,"")</f>
        <v/>
      </c>
      <c r="D21" s="13">
        <f>IF(COUNT(D6,D7,D8,D9,D10)=5,D9*D10,"")</f>
        <v/>
      </c>
    </row>
    <row r="22">
      <c r="A22" s="6" t="inlineStr">
        <is>
          <t>Lo que cuesta hoy, al mes</t>
        </is>
      </c>
      <c r="B22" s="14">
        <f>IF(COUNT(B6,B7,B8,B9,B10)=5,B20+B21,"")</f>
        <v/>
      </c>
      <c r="C22" s="14">
        <f>IF(COUNT(C6,C7,C8,C9,C10)=5,C20+C21,"")</f>
        <v/>
      </c>
      <c r="D22" s="14">
        <f>IF(COUNT(D6,D7,D8,D9,D10)=5,D20+D21,"")</f>
        <v/>
      </c>
    </row>
    <row r="23">
      <c r="A23" s="11" t="inlineStr">
        <is>
          <t>Lo que ahorra el sistema al mes</t>
        </is>
      </c>
      <c r="B23" s="13">
        <f>IF(COUNT(B6,B7,B8,B9,B10,B13,B14,B15,B16)=9,B20*B15+B21*B16,"")</f>
        <v/>
      </c>
      <c r="C23" s="13">
        <f>IF(COUNT(C6,C7,C8,C9,C10,C13,C14,C15,C16)=9,C20*C15+C21*C16,"")</f>
        <v/>
      </c>
      <c r="D23" s="13">
        <f>IF(COUNT(D6,D7,D8,D9,D10,D13,D14,D15,D16)=9,D20*D15+D21*D16,"")</f>
        <v/>
      </c>
    </row>
    <row r="24">
      <c r="A24" s="6" t="inlineStr">
        <is>
          <t>Lo que queda al mes, después del mantenimiento</t>
        </is>
      </c>
      <c r="B24" s="15">
        <f>IF(COUNT(B6,B7,B8,B9,B10,B13,B14,B15,B16)=9,B23-B14,"")</f>
        <v/>
      </c>
      <c r="C24" s="15">
        <f>IF(COUNT(C6,C7,C8,C9,C10,C13,C14,C15,C16)=9,C23-C14,"")</f>
        <v/>
      </c>
      <c r="D24" s="15">
        <f>IF(COUNT(D6,D7,D8,D9,D10,D13,D14,D15,D16)=9,D23-D14,"")</f>
        <v/>
      </c>
    </row>
    <row r="25">
      <c r="A25" s="6" t="inlineStr">
        <is>
          <t>Meses para que el sistema se pague solo</t>
        </is>
      </c>
      <c r="B25" s="16">
        <f>IF(COUNT(B6,B7,B8,B9,B10,B13,B14,B15,B16)=9,IF(B24&gt;0,B13/B24,"No se paga"),"")</f>
        <v/>
      </c>
      <c r="C25" s="16">
        <f>IF(COUNT(C6,C7,C8,C9,C10,C13,C14,C15,C16)=9,IF(C24&gt;0,C13/C24,"No se paga"),"")</f>
        <v/>
      </c>
      <c r="D25" s="16">
        <f>IF(COUNT(D6,D7,D8,D9,D10,D13,D14,D15,D16)=9,IF(D24&gt;0,D13/D24,"No se paga"),"")</f>
        <v/>
      </c>
    </row>
    <row r="26">
      <c r="A26" s="11" t="inlineStr">
        <is>
          <t>Lo que queda en el primer año</t>
        </is>
      </c>
      <c r="B26" s="13">
        <f>IF(COUNT(B6,B7,B8,B9,B10,B13,B14,B15,B16)=9,B24*12-B13,"")</f>
        <v/>
      </c>
      <c r="C26" s="13">
        <f>IF(COUNT(C6,C7,C8,C9,C10,C13,C14,C15,C16)=9,C24*12-C13,"")</f>
        <v/>
      </c>
      <c r="D26" s="13">
        <f>IF(COUNT(D6,D7,D8,D9,D10,D13,D14,D15,D16)=9,D24*12-D13,"")</f>
        <v/>
      </c>
    </row>
    <row r="28" ht="70" customHeight="1">
      <c r="A28" s="21" t="inlineStr">
        <is>
          <t>En resumen</t>
        </is>
      </c>
      <c r="B28" s="22">
        <f>IF(NOT(COUNT(B6,B7,B8,B9,B10,B13,B14,B15,B16)=9),"Llena las celdas amarillas para ver el resultado.",IF(B24&lt;=0,"Con estos números, el sistema cuesta más de lo que ahorra: así no vale la pena automatizarlo.","El sistema se paga solo en "&amp;IF(ROUNDUP(B25,0)=1,"1 mes",ROUNDUP(B25,0)&amp;" meses")&amp;". Después, lo que ahorra queda para el negocio."))</f>
        <v/>
      </c>
      <c r="C28" s="22">
        <f>IF(NOT(COUNT(C6,C7,C8,C9,C10,C13,C14,C15,C16)=9),"Llena las celdas amarillas para ver el resultado.",IF(C24&lt;=0,"Con estos números, el sistema cuesta más de lo que ahorra: así no vale la pena automatizarlo.","El sistema se paga solo en "&amp;IF(ROUNDUP(C25,0)=1,"1 mes",ROUNDUP(C25,0)&amp;" meses")&amp;". Después, lo que ahorra queda para el negocio."))</f>
        <v/>
      </c>
      <c r="D28" s="22">
        <f>IF(NOT(COUNT(D6,D7,D8,D9,D10,D13,D14,D15,D16)=9),"Llena las celdas amarillas para ver el resultado.",IF(D24&lt;=0,"Con estos números, el sistema cuesta más de lo que ahorra: así no vale la pena automatizarlo.","El sistema se paga solo en "&amp;IF(ROUNDUP(D25,0)=1,"1 mes",ROUNDUP(D25,0)&amp;" meses")&amp;". Después, lo que ahorra queda para el negocio."))</f>
        <v/>
      </c>
    </row>
  </sheetData>
  <mergeCells count="1"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Autofluens</dc:creator>
  <dc:title>¿Vale la pena automatizarlo?</dc:title>
  <dcterms:created xsi:type="dcterms:W3CDTF">2026-10-31T03:21:15Z</dcterms:created>
  <dcterms:modified xsi:type="dcterms:W3CDTF">2026-10-31T03:21:15Z</dcterms:modified>
</cp:coreProperties>
</file>